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ariaEugeniaNotarbar\Triennale Milano Dropbox\AFFARI ISTITUZIONALI\MANAGER AFFARI ISTITUZIONALI\TRASPARENZA\TRASPARENZA 2026\CRT\"/>
    </mc:Choice>
  </mc:AlternateContent>
  <xr:revisionPtr revIDLastSave="0" documentId="13_ncr:1_{A6CC68A4-2692-48CB-AF1A-BA347A94788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5" sheetId="2" r:id="rId1"/>
  </sheets>
  <definedNames>
    <definedName name="_xlnm.Print_Area" localSheetId="0">'2025'!$A$1:$F$20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2" i="2"/>
  <c r="C9" i="2"/>
  <c r="C11" i="2"/>
  <c r="C7" i="2"/>
</calcChain>
</file>

<file path=xl/sharedStrings.xml><?xml version="1.0" encoding="utf-8"?>
<sst xmlns="http://schemas.openxmlformats.org/spreadsheetml/2006/main" count="64" uniqueCount="39">
  <si>
    <t>PROFESSIONISTI</t>
  </si>
  <si>
    <t>Comp.imponibile</t>
  </si>
  <si>
    <t>Incarico</t>
  </si>
  <si>
    <t>C.d.c.</t>
  </si>
  <si>
    <t>Anselmi Gianluca</t>
  </si>
  <si>
    <t>Consulenza paghe</t>
  </si>
  <si>
    <t>Spese Generali</t>
  </si>
  <si>
    <t>Matteo Torterolo</t>
  </si>
  <si>
    <t>Consulenza stampa</t>
  </si>
  <si>
    <t>Comunicazione</t>
  </si>
  <si>
    <t>Serafini Corrado</t>
  </si>
  <si>
    <t>Vittorio Fabio e Ilaria Invernizzi &amp; C.</t>
  </si>
  <si>
    <t>Consulenza fiscale annuale</t>
  </si>
  <si>
    <t>Compenso Traduzioni</t>
  </si>
  <si>
    <t>Moretti Cristina</t>
  </si>
  <si>
    <t>Artoni Laura</t>
  </si>
  <si>
    <t>Magnoni Daniela Anna Maria</t>
  </si>
  <si>
    <t>TOTALE</t>
  </si>
  <si>
    <t>Daverio Lorenza</t>
  </si>
  <si>
    <t>Compenso per servizi fotografici</t>
  </si>
  <si>
    <t>FONDAZIONE  CRT-TEATRO DELL'ARTE - 01/01/2025 - 31/12/2025</t>
  </si>
  <si>
    <t>Turner Simon Richard</t>
  </si>
  <si>
    <t>Spaziotecnico di Ing. Paolo Saluzzi</t>
  </si>
  <si>
    <t>Consulenza sicurezza</t>
  </si>
  <si>
    <t>Consulenza tecnica</t>
  </si>
  <si>
    <t>Ufficio Tecnico</t>
  </si>
  <si>
    <t>Compenso prestazioni sanitariche e mediche</t>
  </si>
  <si>
    <t>Balossi Luca Giuseppe</t>
  </si>
  <si>
    <t>CV</t>
  </si>
  <si>
    <t>Data del contratto</t>
  </si>
  <si>
    <t>Durata incarico</t>
  </si>
  <si>
    <t>01/01/2025 AL 31/12/2025</t>
  </si>
  <si>
    <t>01/01/2024 AL 31/12/2025</t>
  </si>
  <si>
    <t>10/03/2025 AL 31/12/2025</t>
  </si>
  <si>
    <t>01/02/2025 AL 31/12/2025</t>
  </si>
  <si>
    <t>17/12/2025 AL 31/12/2025</t>
  </si>
  <si>
    <t>10/01/2025 AL 31/12/2025</t>
  </si>
  <si>
    <t>03/07/2025 AL 03/07/2025</t>
  </si>
  <si>
    <t>15/01/2025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</si>
</sst>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0" fontId="4" fillId="0" borderId="2" xfId="0" applyFont="1" applyBorder="1"/>
    <xf numFmtId="164" fontId="4" fillId="0" borderId="3" xfId="1" applyNumberFormat="1" applyFont="1" applyFill="1" applyBorder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164" fontId="4" fillId="0" borderId="5" xfId="1" applyNumberFormat="1" applyFont="1" applyFill="1" applyBorder="1" applyAlignment="1">
      <alignment horizontal="right"/>
    </xf>
    <xf numFmtId="164" fontId="4" fillId="0" borderId="6" xfId="1" applyNumberFormat="1" applyFont="1" applyFill="1" applyBorder="1" applyAlignment="1">
      <alignment horizontal="right"/>
    </xf>
    <xf numFmtId="0" fontId="4" fillId="0" borderId="0" xfId="0" applyFont="1"/>
    <xf numFmtId="0" fontId="3" fillId="0" borderId="4" xfId="0" applyFont="1" applyBorder="1"/>
    <xf numFmtId="164" fontId="3" fillId="0" borderId="6" xfId="1" applyNumberFormat="1" applyFont="1" applyFill="1" applyBorder="1"/>
    <xf numFmtId="0" fontId="4" fillId="0" borderId="7" xfId="0" applyFont="1" applyBorder="1"/>
    <xf numFmtId="0" fontId="4" fillId="0" borderId="5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left" vertical="center" indent="1"/>
    </xf>
    <xf numFmtId="0" fontId="6" fillId="0" borderId="0" xfId="0" applyFont="1" applyAlignment="1">
      <alignment vertical="center"/>
    </xf>
    <xf numFmtId="0" fontId="7" fillId="0" borderId="3" xfId="2" applyBorder="1"/>
    <xf numFmtId="0" fontId="7" fillId="0" borderId="7" xfId="2" applyFill="1" applyBorder="1"/>
    <xf numFmtId="0" fontId="7" fillId="0" borderId="3" xfId="2" applyFill="1" applyBorder="1"/>
    <xf numFmtId="0" fontId="7" fillId="0" borderId="5" xfId="2" applyBorder="1"/>
    <xf numFmtId="0" fontId="3" fillId="0" borderId="7" xfId="0" applyFont="1" applyBorder="1"/>
    <xf numFmtId="14" fontId="8" fillId="0" borderId="7" xfId="0" applyNumberFormat="1" applyFont="1" applyBorder="1"/>
    <xf numFmtId="14" fontId="8" fillId="0" borderId="3" xfId="0" applyNumberFormat="1" applyFont="1" applyBorder="1"/>
    <xf numFmtId="14" fontId="8" fillId="0" borderId="3" xfId="0" applyNumberFormat="1" applyFont="1" applyBorder="1" applyAlignment="1">
      <alignment horizontal="right"/>
    </xf>
    <xf numFmtId="14" fontId="8" fillId="0" borderId="3" xfId="0" applyNumberFormat="1" applyFont="1" applyBorder="1" applyAlignment="1">
      <alignment horizontal="right" wrapText="1"/>
    </xf>
    <xf numFmtId="14" fontId="8" fillId="0" borderId="5" xfId="0" applyNumberFormat="1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5" xfId="0" applyFont="1" applyBorder="1"/>
    <xf numFmtId="0" fontId="7" fillId="0" borderId="0" xfId="2" applyFill="1"/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ennale.cdn.prismic.io/triennale/afi0PsBOoF08xldG_1.CURRICULUMVITAEGIANLUCAANSELMI.pdf" TargetMode="External"/><Relationship Id="rId3" Type="http://schemas.openxmlformats.org/officeDocument/2006/relationships/hyperlink" Target="https://triennale.cdn.prismic.io/triennale/afNlxsBOoF08xgTf_6.LorenzaDaverio_redacted.pdf" TargetMode="External"/><Relationship Id="rId7" Type="http://schemas.openxmlformats.org/officeDocument/2006/relationships/hyperlink" Target="https://triennale.cdn.prismic.io/triennale/afNmvMBOoF08xgWS_3.CVMatteoTorterolo2025_redacted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riennale.cdn.prismic.io/triennale/afNlxcBOoF08xgTd_4.CSA_CVSerafini_novembre2025_redacted.pdf" TargetMode="External"/><Relationship Id="rId1" Type="http://schemas.openxmlformats.org/officeDocument/2006/relationships/hyperlink" Target="https://triennale.cdn.prismic.io/triennale/afNhL8BOoF08xgF1_SaluzziPaoloCVE_2026_redacted.pdf" TargetMode="External"/><Relationship Id="rId6" Type="http://schemas.openxmlformats.org/officeDocument/2006/relationships/hyperlink" Target="https://triennale.cdn.prismic.io/triennale/afNhc8BOoF08xgGk_10.SIMONTURNER_redacted-1-.pdf" TargetMode="External"/><Relationship Id="rId11" Type="http://schemas.openxmlformats.org/officeDocument/2006/relationships/hyperlink" Target="https://triennale.cdn.prismic.io/triennale/afxbMsBOoF08xthH_7.CVArtoniLauraITA2025.pdf.pdf" TargetMode="External"/><Relationship Id="rId5" Type="http://schemas.openxmlformats.org/officeDocument/2006/relationships/hyperlink" Target="https://triennale.cdn.prismic.io/triennale/afNmusBOoF08xgWQ_9.2025_Interprete_CV_Magnoni_redacted.pdf" TargetMode="External"/><Relationship Id="rId10" Type="http://schemas.openxmlformats.org/officeDocument/2006/relationships/hyperlink" Target="https://triennale.cdn.prismic.io/triennale/afmpfsBOoF08xnOc_Curriculum2026TriennaleStudioFabio.pdf" TargetMode="External"/><Relationship Id="rId4" Type="http://schemas.openxmlformats.org/officeDocument/2006/relationships/hyperlink" Target="https://triennale.cdn.prismic.io/triennale/afNmXMBOoF08xgVq_8.EuropeanCV-Moretti-Triennale2025_redacted.pdf" TargetMode="External"/><Relationship Id="rId9" Type="http://schemas.openxmlformats.org/officeDocument/2006/relationships/hyperlink" Target="https://triennale.cdn.prismic.io/triennale/afi0P8BOoF08xldH_cv_baloss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001F-B26B-45DC-AEA0-219B364D1E87}">
  <sheetPr>
    <pageSetUpPr fitToPage="1"/>
  </sheetPr>
  <dimension ref="B3:H40"/>
  <sheetViews>
    <sheetView tabSelected="1" topLeftCell="A2" workbookViewId="0">
      <selection activeCell="H31" sqref="H31"/>
    </sheetView>
  </sheetViews>
  <sheetFormatPr defaultColWidth="8.77734375" defaultRowHeight="14.4" x14ac:dyDescent="0.3"/>
  <cols>
    <col min="2" max="2" width="65.6640625" bestFit="1" customWidth="1"/>
    <col min="3" max="3" width="16" bestFit="1" customWidth="1"/>
    <col min="4" max="4" width="39.77734375" customWidth="1"/>
    <col min="5" max="5" width="13.77734375" bestFit="1" customWidth="1"/>
    <col min="7" max="7" width="19.33203125" customWidth="1"/>
    <col min="8" max="8" width="25" customWidth="1"/>
  </cols>
  <sheetData>
    <row r="3" spans="2:8" ht="15" thickBot="1" x14ac:dyDescent="0.35">
      <c r="B3" s="1" t="s">
        <v>20</v>
      </c>
      <c r="C3" s="2"/>
    </row>
    <row r="4" spans="2:8" ht="15" thickBot="1" x14ac:dyDescent="0.35">
      <c r="B4" s="3" t="s">
        <v>0</v>
      </c>
      <c r="C4" s="4" t="s">
        <v>1</v>
      </c>
      <c r="D4" s="3" t="s">
        <v>2</v>
      </c>
      <c r="E4" s="3" t="s">
        <v>3</v>
      </c>
      <c r="F4" s="3" t="s">
        <v>28</v>
      </c>
      <c r="G4" s="24" t="s">
        <v>29</v>
      </c>
      <c r="H4" s="3" t="s">
        <v>30</v>
      </c>
    </row>
    <row r="5" spans="2:8" x14ac:dyDescent="0.3">
      <c r="B5" s="5" t="s">
        <v>4</v>
      </c>
      <c r="C5" s="6">
        <v>8047.52</v>
      </c>
      <c r="D5" s="14" t="s">
        <v>5</v>
      </c>
      <c r="E5" s="14" t="s">
        <v>6</v>
      </c>
      <c r="F5" s="21" t="s">
        <v>28</v>
      </c>
      <c r="G5" s="25">
        <v>45587</v>
      </c>
      <c r="H5" s="30" t="s">
        <v>31</v>
      </c>
    </row>
    <row r="6" spans="2:8" x14ac:dyDescent="0.3">
      <c r="B6" s="5" t="s">
        <v>11</v>
      </c>
      <c r="C6" s="6">
        <v>7670</v>
      </c>
      <c r="D6" s="7" t="s">
        <v>12</v>
      </c>
      <c r="E6" s="7" t="s">
        <v>6</v>
      </c>
      <c r="F6" s="20" t="s">
        <v>28</v>
      </c>
      <c r="G6" s="26">
        <v>45245</v>
      </c>
      <c r="H6" s="31" t="s">
        <v>32</v>
      </c>
    </row>
    <row r="7" spans="2:8" x14ac:dyDescent="0.3">
      <c r="B7" s="5" t="s">
        <v>7</v>
      </c>
      <c r="C7" s="6">
        <f>4502*4</f>
        <v>18008</v>
      </c>
      <c r="D7" s="7" t="s">
        <v>8</v>
      </c>
      <c r="E7" s="7" t="s">
        <v>9</v>
      </c>
      <c r="F7" s="20" t="s">
        <v>28</v>
      </c>
      <c r="G7" s="26">
        <v>45726</v>
      </c>
      <c r="H7" s="31" t="s">
        <v>33</v>
      </c>
    </row>
    <row r="8" spans="2:8" x14ac:dyDescent="0.3">
      <c r="B8" s="5" t="s">
        <v>10</v>
      </c>
      <c r="C8" s="6">
        <v>20481.75</v>
      </c>
      <c r="D8" s="7" t="s">
        <v>23</v>
      </c>
      <c r="E8" s="7" t="s">
        <v>6</v>
      </c>
      <c r="F8" s="20" t="s">
        <v>28</v>
      </c>
      <c r="G8" s="26">
        <v>45306</v>
      </c>
      <c r="H8" s="31" t="s">
        <v>34</v>
      </c>
    </row>
    <row r="9" spans="2:8" x14ac:dyDescent="0.3">
      <c r="B9" s="5" t="s">
        <v>22</v>
      </c>
      <c r="C9" s="6">
        <f>1955.2+2932.8</f>
        <v>4888</v>
      </c>
      <c r="D9" s="7" t="s">
        <v>24</v>
      </c>
      <c r="E9" s="7" t="s">
        <v>25</v>
      </c>
      <c r="F9" s="20" t="s">
        <v>28</v>
      </c>
      <c r="G9" s="27">
        <v>46008</v>
      </c>
      <c r="H9" s="31" t="s">
        <v>35</v>
      </c>
    </row>
    <row r="10" spans="2:8" x14ac:dyDescent="0.3">
      <c r="B10" s="5" t="s">
        <v>27</v>
      </c>
      <c r="C10" s="6">
        <v>1542</v>
      </c>
      <c r="D10" s="7" t="s">
        <v>26</v>
      </c>
      <c r="E10" s="7" t="s">
        <v>6</v>
      </c>
      <c r="F10" s="22" t="s">
        <v>28</v>
      </c>
      <c r="G10" s="26">
        <v>45614</v>
      </c>
      <c r="H10" s="31" t="s">
        <v>34</v>
      </c>
    </row>
    <row r="11" spans="2:8" x14ac:dyDescent="0.3">
      <c r="B11" s="5" t="s">
        <v>18</v>
      </c>
      <c r="C11" s="6">
        <f>4230.72*3</f>
        <v>12692.16</v>
      </c>
      <c r="D11" s="7" t="s">
        <v>19</v>
      </c>
      <c r="E11" s="7" t="s">
        <v>9</v>
      </c>
      <c r="F11" s="20" t="s">
        <v>28</v>
      </c>
      <c r="G11" s="26">
        <v>45667</v>
      </c>
      <c r="H11" s="31" t="s">
        <v>36</v>
      </c>
    </row>
    <row r="12" spans="2:8" x14ac:dyDescent="0.3">
      <c r="B12" s="5" t="s">
        <v>15</v>
      </c>
      <c r="C12" s="6">
        <f>1025+468+1554.8</f>
        <v>3047.8</v>
      </c>
      <c r="D12" s="7" t="s">
        <v>13</v>
      </c>
      <c r="E12" s="7" t="s">
        <v>9</v>
      </c>
      <c r="F12" s="33" t="s">
        <v>28</v>
      </c>
      <c r="G12" s="26">
        <v>45672</v>
      </c>
      <c r="H12" s="31" t="s">
        <v>38</v>
      </c>
    </row>
    <row r="13" spans="2:8" x14ac:dyDescent="0.3">
      <c r="B13" s="5" t="s">
        <v>14</v>
      </c>
      <c r="C13" s="6">
        <v>2995</v>
      </c>
      <c r="D13" s="7" t="s">
        <v>13</v>
      </c>
      <c r="E13" s="7" t="s">
        <v>9</v>
      </c>
      <c r="F13" s="20" t="s">
        <v>28</v>
      </c>
      <c r="G13" s="28">
        <v>45667</v>
      </c>
      <c r="H13" s="31" t="s">
        <v>36</v>
      </c>
    </row>
    <row r="14" spans="2:8" x14ac:dyDescent="0.3">
      <c r="B14" s="5" t="s">
        <v>16</v>
      </c>
      <c r="C14" s="6">
        <v>2000</v>
      </c>
      <c r="D14" s="7" t="s">
        <v>13</v>
      </c>
      <c r="E14" s="7" t="s">
        <v>9</v>
      </c>
      <c r="F14" s="20" t="s">
        <v>28</v>
      </c>
      <c r="G14" s="26">
        <v>45667</v>
      </c>
      <c r="H14" s="31" t="s">
        <v>36</v>
      </c>
    </row>
    <row r="15" spans="2:8" ht="15" thickBot="1" x14ac:dyDescent="0.35">
      <c r="B15" s="8" t="s">
        <v>21</v>
      </c>
      <c r="C15" s="9">
        <v>465</v>
      </c>
      <c r="D15" s="15" t="s">
        <v>13</v>
      </c>
      <c r="E15" s="15" t="s">
        <v>9</v>
      </c>
      <c r="F15" s="23" t="s">
        <v>28</v>
      </c>
      <c r="G15" s="29">
        <v>45841</v>
      </c>
      <c r="H15" s="32" t="s">
        <v>37</v>
      </c>
    </row>
    <row r="16" spans="2:8" ht="15" thickBot="1" x14ac:dyDescent="0.35">
      <c r="B16" s="8"/>
      <c r="C16" s="10"/>
      <c r="D16" s="11"/>
      <c r="E16" s="11"/>
    </row>
    <row r="17" spans="2:5" ht="15" thickBot="1" x14ac:dyDescent="0.35">
      <c r="B17" s="12" t="s">
        <v>17</v>
      </c>
      <c r="C17" s="13">
        <f>SUM(C5:C15)</f>
        <v>81837.23000000001</v>
      </c>
      <c r="D17" s="11"/>
      <c r="E17" s="11"/>
    </row>
    <row r="18" spans="2:5" x14ac:dyDescent="0.3">
      <c r="C18" s="2"/>
    </row>
    <row r="21" spans="2:5" x14ac:dyDescent="0.3">
      <c r="B21" s="16"/>
    </row>
    <row r="22" spans="2:5" x14ac:dyDescent="0.3">
      <c r="B22" s="16"/>
    </row>
    <row r="23" spans="2:5" x14ac:dyDescent="0.3">
      <c r="B23" s="16"/>
    </row>
    <row r="24" spans="2:5" x14ac:dyDescent="0.3">
      <c r="B24" s="16"/>
    </row>
    <row r="25" spans="2:5" x14ac:dyDescent="0.3">
      <c r="B25" s="16"/>
    </row>
    <row r="26" spans="2:5" x14ac:dyDescent="0.3">
      <c r="B26" s="16"/>
    </row>
    <row r="28" spans="2:5" x14ac:dyDescent="0.3">
      <c r="B28" s="17"/>
    </row>
    <row r="29" spans="2:5" x14ac:dyDescent="0.3">
      <c r="B29" s="18"/>
    </row>
    <row r="30" spans="2:5" x14ac:dyDescent="0.3">
      <c r="B30" s="18"/>
    </row>
    <row r="31" spans="2:5" x14ac:dyDescent="0.3">
      <c r="B31" s="18"/>
    </row>
    <row r="32" spans="2:5" x14ac:dyDescent="0.3">
      <c r="B32" s="18"/>
    </row>
    <row r="33" spans="2:2" x14ac:dyDescent="0.3">
      <c r="B33" s="18"/>
    </row>
    <row r="36" spans="2:2" ht="23.4" x14ac:dyDescent="0.3">
      <c r="B36" s="19"/>
    </row>
    <row r="39" spans="2:2" x14ac:dyDescent="0.3">
      <c r="B39" s="18"/>
    </row>
    <row r="40" spans="2:2" x14ac:dyDescent="0.3">
      <c r="B40" s="18"/>
    </row>
  </sheetData>
  <hyperlinks>
    <hyperlink ref="F9" r:id="rId1" xr:uid="{55F65FB0-DA3E-409D-A443-ACA2059B4833}"/>
    <hyperlink ref="F8" r:id="rId2" xr:uid="{4B2B4575-271A-4EC0-B864-828EA39289FB}"/>
    <hyperlink ref="F11" r:id="rId3" xr:uid="{335409AA-6DCB-4269-A041-C5A94C878D79}"/>
    <hyperlink ref="F13" r:id="rId4" xr:uid="{08555604-EEAE-48D2-9269-381FCA816070}"/>
    <hyperlink ref="F14" r:id="rId5" xr:uid="{CE507B80-2345-46A5-BDA9-995BFB2297A2}"/>
    <hyperlink ref="F15" r:id="rId6" xr:uid="{6D42E3EF-1438-4DD4-B20B-809CD9A04C5A}"/>
    <hyperlink ref="F7" r:id="rId7" xr:uid="{99F5CAFA-AC6C-4BF8-8190-6E89AFE8D55E}"/>
    <hyperlink ref="F5" r:id="rId8" xr:uid="{080E9C89-7EB8-47B8-A68A-B82E5F83D241}"/>
    <hyperlink ref="F10" r:id="rId9" xr:uid="{80A8F0CE-CC21-4DF8-B4E8-53E86AEE7389}"/>
    <hyperlink ref="F6" r:id="rId10" xr:uid="{E01EEA7B-A071-4407-8C04-1DD4C0C71CF6}"/>
    <hyperlink ref="F12" r:id="rId11" xr:uid="{625041F9-0DEE-47AE-8325-AFC6F925212D}"/>
  </hyperlinks>
  <pageMargins left="0.7" right="0.7" top="0.75" bottom="0.75" header="0.3" footer="0.3"/>
  <pageSetup paperSize="9" scale="85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Vitucci</dc:creator>
  <cp:lastModifiedBy>Maria Eugenia Notarbartolo</cp:lastModifiedBy>
  <cp:lastPrinted>2026-04-30T09:48:03Z</cp:lastPrinted>
  <dcterms:created xsi:type="dcterms:W3CDTF">2015-06-05T18:19:34Z</dcterms:created>
  <dcterms:modified xsi:type="dcterms:W3CDTF">2026-05-12T07:36:35Z</dcterms:modified>
</cp:coreProperties>
</file>